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Governors\Governors\"/>
    </mc:Choice>
  </mc:AlternateContent>
  <bookViews>
    <workbookView xWindow="0" yWindow="0" windowWidth="28800" windowHeight="12210"/>
  </bookViews>
  <sheets>
    <sheet name="2016-2017" sheetId="3" r:id="rId1"/>
    <sheet name="2015-2016" sheetId="1" r:id="rId2"/>
    <sheet name="2014-2015" sheetId="2" r:id="rId3"/>
  </sheets>
  <calcPr calcId="171027"/>
</workbook>
</file>

<file path=xl/calcChain.xml><?xml version="1.0" encoding="utf-8"?>
<calcChain xmlns="http://schemas.openxmlformats.org/spreadsheetml/2006/main">
  <c r="E28" i="3" l="1"/>
  <c r="E29" i="3" s="1"/>
  <c r="F28" i="3"/>
  <c r="F29" i="3" s="1"/>
  <c r="G28" i="3"/>
  <c r="G29" i="3" s="1"/>
  <c r="H28" i="3"/>
  <c r="H29" i="3" s="1"/>
  <c r="I28" i="3"/>
  <c r="I29" i="3" s="1"/>
  <c r="J28" i="3"/>
  <c r="J29" i="3" s="1"/>
  <c r="K28" i="3"/>
  <c r="K29" i="3" s="1"/>
  <c r="L28" i="3"/>
  <c r="L29" i="3" s="1"/>
  <c r="E27" i="3"/>
  <c r="F27" i="3"/>
  <c r="G27" i="3"/>
  <c r="H27" i="3"/>
  <c r="I27" i="3"/>
  <c r="J27" i="3"/>
  <c r="K27" i="3"/>
  <c r="L27" i="3"/>
  <c r="M27" i="3" l="1"/>
  <c r="N27" i="3"/>
  <c r="O27" i="3"/>
  <c r="M28" i="3"/>
  <c r="N28" i="3"/>
  <c r="O28" i="3"/>
  <c r="D28" i="3"/>
  <c r="C28" i="3"/>
  <c r="D27" i="3"/>
  <c r="C27" i="3"/>
  <c r="M29" i="3" l="1"/>
  <c r="N29" i="3"/>
  <c r="D29" i="3"/>
  <c r="C29" i="3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C24" i="2" l="1"/>
  <c r="E24" i="2"/>
  <c r="G24" i="2"/>
  <c r="I24" i="2"/>
  <c r="K24" i="2"/>
  <c r="M24" i="2"/>
  <c r="D24" i="2"/>
  <c r="F24" i="2"/>
  <c r="H24" i="2"/>
  <c r="J24" i="2"/>
  <c r="L24" i="2"/>
  <c r="N24" i="2"/>
  <c r="D27" i="1"/>
  <c r="E27" i="1"/>
  <c r="F27" i="1"/>
  <c r="G27" i="1"/>
  <c r="H27" i="1"/>
  <c r="I27" i="1"/>
  <c r="J27" i="1"/>
  <c r="K27" i="1"/>
  <c r="L27" i="1"/>
  <c r="M27" i="1"/>
  <c r="N27" i="1"/>
  <c r="C27" i="1"/>
  <c r="D26" i="1"/>
  <c r="E26" i="1"/>
  <c r="F26" i="1"/>
  <c r="G26" i="1"/>
  <c r="H26" i="1"/>
  <c r="I26" i="1"/>
  <c r="J26" i="1"/>
  <c r="K26" i="1"/>
  <c r="L26" i="1"/>
  <c r="M26" i="1"/>
  <c r="N26" i="1"/>
  <c r="C26" i="1"/>
  <c r="I28" i="1" l="1"/>
  <c r="G28" i="1"/>
  <c r="H28" i="1"/>
  <c r="E28" i="1"/>
  <c r="J28" i="1"/>
  <c r="D28" i="1"/>
  <c r="N28" i="1"/>
  <c r="L28" i="1" l="1"/>
  <c r="K28" i="1"/>
  <c r="F28" i="1"/>
  <c r="M28" i="1"/>
  <c r="C28" i="1"/>
</calcChain>
</file>

<file path=xl/sharedStrings.xml><?xml version="1.0" encoding="utf-8"?>
<sst xmlns="http://schemas.openxmlformats.org/spreadsheetml/2006/main" count="368" uniqueCount="62">
  <si>
    <t>MEETING SCHEDULE OF ATTENDANCE 2015-2016</t>
  </si>
  <si>
    <t>Meeting</t>
  </si>
  <si>
    <t>Date</t>
  </si>
  <si>
    <t>Governing Body</t>
  </si>
  <si>
    <t>Meetings held</t>
  </si>
  <si>
    <t>Meetings Attended</t>
  </si>
  <si>
    <t>Attendance Record</t>
  </si>
  <si>
    <t>MOOR PARK PRIMARY SCHOOL</t>
  </si>
  <si>
    <t>Standards &amp; Effectiveness</t>
  </si>
  <si>
    <t>Resources</t>
  </si>
  <si>
    <t>04.11.15</t>
  </si>
  <si>
    <t>C Baker</t>
  </si>
  <si>
    <t>F Haigh</t>
  </si>
  <si>
    <t>K Rowson</t>
  </si>
  <si>
    <t>M Spinks</t>
  </si>
  <si>
    <t>I Todd</t>
  </si>
  <si>
    <t>J Goldsborough</t>
  </si>
  <si>
    <t>S Morris</t>
  </si>
  <si>
    <t>Y</t>
  </si>
  <si>
    <t>J Sagar-Hardy</t>
  </si>
  <si>
    <t>N</t>
  </si>
  <si>
    <t>14.10.15</t>
  </si>
  <si>
    <t>J Roberts</t>
  </si>
  <si>
    <t>R Darby</t>
  </si>
  <si>
    <t>J Hayward</t>
  </si>
  <si>
    <t>G Mooney</t>
  </si>
  <si>
    <t>18.11.15</t>
  </si>
  <si>
    <t>18.09.15</t>
  </si>
  <si>
    <t>30.03.16</t>
  </si>
  <si>
    <t>16.03.16</t>
  </si>
  <si>
    <t>02.03.16</t>
  </si>
  <si>
    <t>MEETING SCHEDULE OF ATTENDANCE 2014-2015</t>
  </si>
  <si>
    <t>19.11.14</t>
  </si>
  <si>
    <t>25.02.15</t>
  </si>
  <si>
    <t>18.03.15</t>
  </si>
  <si>
    <t>10.06.15</t>
  </si>
  <si>
    <t>22.10.14</t>
  </si>
  <si>
    <t>13.05.15</t>
  </si>
  <si>
    <t>15.10.14</t>
  </si>
  <si>
    <t>11.03.15</t>
  </si>
  <si>
    <t>20.05.15</t>
  </si>
  <si>
    <t>15.06.16</t>
  </si>
  <si>
    <t>11.05.16</t>
  </si>
  <si>
    <t>20.04.16</t>
  </si>
  <si>
    <t>MEETING SCHEDULE OF ATTENDANCE 2016-2017</t>
  </si>
  <si>
    <t>03.10.16</t>
  </si>
  <si>
    <t>P Morris</t>
  </si>
  <si>
    <t>J Magson</t>
  </si>
  <si>
    <t>E Sherwin</t>
  </si>
  <si>
    <t>30.11.16</t>
  </si>
  <si>
    <t>18.10.16</t>
  </si>
  <si>
    <t>12.01.17</t>
  </si>
  <si>
    <t>01.03.17</t>
  </si>
  <si>
    <t>08.03.17</t>
  </si>
  <si>
    <t>03.05.17</t>
  </si>
  <si>
    <t>17.05.17</t>
  </si>
  <si>
    <t>21.06.17</t>
  </si>
  <si>
    <t>15.11.16</t>
  </si>
  <si>
    <t>08.02.17</t>
  </si>
  <si>
    <t>J Marlow</t>
  </si>
  <si>
    <t>D Prest</t>
  </si>
  <si>
    <t>15.03.17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</si>
</sst>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6" tint="-0.249977111117893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8"/>
      <color theme="6" tint="-0.249977111117893"/>
      <name val="Lucida Handwriting"/>
      <family val="4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textRotation="63"/>
    </xf>
    <xf numFmtId="0" fontId="7" fillId="0" borderId="1" xfId="0" applyFont="1" applyBorder="1" applyAlignment="1">
      <alignment horizontal="center" textRotation="62" wrapText="1"/>
    </xf>
    <xf numFmtId="0" fontId="5" fillId="0" borderId="0" xfId="0" applyFont="1"/>
    <xf numFmtId="0" fontId="0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9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1" fillId="0" borderId="0" xfId="0" applyFont="1" applyAlignment="1"/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ont="1"/>
    <xf numFmtId="0" fontId="12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15" fontId="1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3</xdr:row>
      <xdr:rowOff>66674</xdr:rowOff>
    </xdr:from>
    <xdr:to>
      <xdr:col>0</xdr:col>
      <xdr:colOff>800101</xdr:colOff>
      <xdr:row>3</xdr:row>
      <xdr:rowOff>895349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714374"/>
          <a:ext cx="76200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4</xdr:row>
      <xdr:rowOff>0</xdr:rowOff>
    </xdr:from>
    <xdr:to>
      <xdr:col>0</xdr:col>
      <xdr:colOff>1555115</xdr:colOff>
      <xdr:row>5</xdr:row>
      <xdr:rowOff>952500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990600"/>
          <a:ext cx="1040765" cy="1257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3</xdr:row>
      <xdr:rowOff>85724</xdr:rowOff>
    </xdr:from>
    <xdr:to>
      <xdr:col>0</xdr:col>
      <xdr:colOff>1581150</xdr:colOff>
      <xdr:row>5</xdr:row>
      <xdr:rowOff>800099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66774"/>
          <a:ext cx="117157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workbookViewId="0">
      <pane xSplit="2" ySplit="6" topLeftCell="C18" activePane="bottomRight" state="frozen"/>
      <selection pane="topRight" activeCell="C1" sqref="C1"/>
      <selection pane="bottomLeft" activeCell="A7" sqref="A7"/>
      <selection pane="bottomRight" activeCell="Q27" sqref="Q27"/>
    </sheetView>
  </sheetViews>
  <sheetFormatPr defaultRowHeight="15" x14ac:dyDescent="0.25"/>
  <cols>
    <col min="1" max="1" width="24.5703125" customWidth="1"/>
  </cols>
  <sheetData>
    <row r="1" spans="1:19" ht="22.5" customHeight="1" x14ac:dyDescent="0.3">
      <c r="A1" s="31" t="s">
        <v>7</v>
      </c>
      <c r="B1" s="30"/>
      <c r="C1" s="30"/>
      <c r="D1" s="30"/>
      <c r="E1" s="30"/>
      <c r="F1" s="30"/>
    </row>
    <row r="2" spans="1:19" ht="9" customHeight="1" x14ac:dyDescent="0.25">
      <c r="A2" s="30"/>
      <c r="B2" s="30"/>
      <c r="C2" s="30"/>
      <c r="D2" s="30"/>
      <c r="E2" s="30"/>
      <c r="F2" s="30"/>
    </row>
    <row r="3" spans="1:19" ht="19.5" x14ac:dyDescent="0.3">
      <c r="A3" s="18" t="s">
        <v>44</v>
      </c>
      <c r="B3" s="19"/>
      <c r="C3" s="18"/>
      <c r="D3" s="18"/>
      <c r="E3" s="18"/>
      <c r="F3" s="18"/>
    </row>
    <row r="4" spans="1:19" ht="72" customHeight="1" x14ac:dyDescent="0.25">
      <c r="A4" s="6"/>
      <c r="B4" s="9"/>
      <c r="C4" s="15" t="s">
        <v>11</v>
      </c>
      <c r="D4" s="14" t="s">
        <v>24</v>
      </c>
      <c r="E4" s="14" t="s">
        <v>47</v>
      </c>
      <c r="F4" s="14" t="s">
        <v>59</v>
      </c>
      <c r="G4" s="14" t="s">
        <v>46</v>
      </c>
      <c r="H4" s="14" t="s">
        <v>17</v>
      </c>
      <c r="I4" s="14" t="s">
        <v>60</v>
      </c>
      <c r="J4" s="14" t="s">
        <v>22</v>
      </c>
      <c r="K4" s="14" t="s">
        <v>13</v>
      </c>
      <c r="L4" s="14" t="s">
        <v>48</v>
      </c>
      <c r="M4" s="14" t="s">
        <v>14</v>
      </c>
      <c r="N4" s="14" t="s">
        <v>15</v>
      </c>
      <c r="O4" s="14"/>
    </row>
    <row r="5" spans="1:19" x14ac:dyDescent="0.25">
      <c r="A5" s="12" t="s">
        <v>1</v>
      </c>
      <c r="B5" s="13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  <c r="O5" s="11"/>
    </row>
    <row r="6" spans="1:19" ht="5.25" customHeight="1" x14ac:dyDescent="0.25">
      <c r="A6" s="22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9" x14ac:dyDescent="0.25">
      <c r="A7" s="7" t="s">
        <v>3</v>
      </c>
      <c r="B7" s="11" t="s">
        <v>45</v>
      </c>
      <c r="C7" s="11" t="s">
        <v>18</v>
      </c>
      <c r="D7" s="11" t="s">
        <v>18</v>
      </c>
      <c r="E7" s="11" t="s">
        <v>18</v>
      </c>
      <c r="F7" s="27"/>
      <c r="G7" s="11" t="s">
        <v>18</v>
      </c>
      <c r="H7" s="11" t="s">
        <v>18</v>
      </c>
      <c r="I7" s="27"/>
      <c r="J7" s="11" t="s">
        <v>18</v>
      </c>
      <c r="K7" s="11" t="s">
        <v>18</v>
      </c>
      <c r="L7" s="11" t="s">
        <v>18</v>
      </c>
      <c r="M7" s="11" t="s">
        <v>18</v>
      </c>
      <c r="N7" s="11" t="s">
        <v>20</v>
      </c>
      <c r="O7" s="11"/>
      <c r="P7" s="32"/>
    </row>
    <row r="8" spans="1:19" x14ac:dyDescent="0.25">
      <c r="A8" s="7"/>
      <c r="B8" s="11" t="s">
        <v>49</v>
      </c>
      <c r="C8" s="11" t="s">
        <v>18</v>
      </c>
      <c r="D8" s="11" t="s">
        <v>18</v>
      </c>
      <c r="E8" s="11" t="s">
        <v>18</v>
      </c>
      <c r="F8" s="27"/>
      <c r="G8" s="11" t="s">
        <v>18</v>
      </c>
      <c r="H8" s="11" t="s">
        <v>20</v>
      </c>
      <c r="I8" s="27"/>
      <c r="J8" s="11" t="s">
        <v>18</v>
      </c>
      <c r="K8" s="11" t="s">
        <v>20</v>
      </c>
      <c r="L8" s="11" t="s">
        <v>18</v>
      </c>
      <c r="M8" s="11" t="s">
        <v>18</v>
      </c>
      <c r="N8" s="11" t="s">
        <v>18</v>
      </c>
      <c r="O8" s="11"/>
      <c r="P8" s="32"/>
    </row>
    <row r="9" spans="1:19" x14ac:dyDescent="0.25">
      <c r="A9" s="7"/>
      <c r="B9" s="11" t="s">
        <v>58</v>
      </c>
      <c r="C9" s="11" t="s">
        <v>20</v>
      </c>
      <c r="D9" s="11" t="s">
        <v>20</v>
      </c>
      <c r="E9" s="11" t="s">
        <v>18</v>
      </c>
      <c r="F9" s="27"/>
      <c r="G9" s="11" t="s">
        <v>18</v>
      </c>
      <c r="H9" s="27"/>
      <c r="I9" s="27"/>
      <c r="J9" s="11" t="s">
        <v>18</v>
      </c>
      <c r="K9" s="11" t="s">
        <v>18</v>
      </c>
      <c r="L9" s="11" t="s">
        <v>18</v>
      </c>
      <c r="M9" s="27"/>
      <c r="N9" s="11" t="s">
        <v>18</v>
      </c>
      <c r="O9" s="11"/>
      <c r="P9" s="32"/>
      <c r="Q9" s="32"/>
    </row>
    <row r="10" spans="1:19" x14ac:dyDescent="0.25">
      <c r="A10" s="7"/>
      <c r="B10" s="11" t="s">
        <v>53</v>
      </c>
      <c r="C10" s="11" t="s">
        <v>18</v>
      </c>
      <c r="D10" s="11" t="s">
        <v>20</v>
      </c>
      <c r="E10" s="11" t="s">
        <v>18</v>
      </c>
      <c r="F10" s="27"/>
      <c r="G10" s="11" t="s">
        <v>18</v>
      </c>
      <c r="H10" s="27"/>
      <c r="I10" s="29" t="s">
        <v>20</v>
      </c>
      <c r="J10" s="11" t="s">
        <v>18</v>
      </c>
      <c r="K10" s="11" t="s">
        <v>18</v>
      </c>
      <c r="L10" s="11" t="s">
        <v>18</v>
      </c>
      <c r="M10" s="27"/>
      <c r="N10" s="11" t="s">
        <v>18</v>
      </c>
      <c r="O10" s="11"/>
      <c r="P10" s="32"/>
      <c r="Q10" s="32"/>
    </row>
    <row r="11" spans="1:19" x14ac:dyDescent="0.25">
      <c r="A11" s="7"/>
      <c r="B11" s="11" t="s">
        <v>61</v>
      </c>
      <c r="C11" s="11" t="s">
        <v>20</v>
      </c>
      <c r="D11" s="11" t="s">
        <v>18</v>
      </c>
      <c r="E11" s="11" t="s">
        <v>18</v>
      </c>
      <c r="F11" s="27"/>
      <c r="G11" s="11" t="s">
        <v>20</v>
      </c>
      <c r="H11" s="27"/>
      <c r="I11" s="29" t="s">
        <v>18</v>
      </c>
      <c r="J11" s="11" t="s">
        <v>20</v>
      </c>
      <c r="K11" s="11" t="s">
        <v>20</v>
      </c>
      <c r="L11" s="11" t="s">
        <v>18</v>
      </c>
      <c r="M11" s="27"/>
      <c r="N11" s="11" t="s">
        <v>18</v>
      </c>
      <c r="O11" s="11"/>
      <c r="P11" s="32"/>
      <c r="Q11" s="32"/>
    </row>
    <row r="12" spans="1:19" x14ac:dyDescent="0.25">
      <c r="A12" s="7"/>
      <c r="B12" s="11" t="s">
        <v>54</v>
      </c>
      <c r="C12" s="11" t="s">
        <v>18</v>
      </c>
      <c r="D12" s="11" t="s">
        <v>18</v>
      </c>
      <c r="E12" s="11" t="s">
        <v>18</v>
      </c>
      <c r="F12" s="27"/>
      <c r="G12" s="11" t="s">
        <v>18</v>
      </c>
      <c r="H12" s="27"/>
      <c r="I12" s="29" t="s">
        <v>18</v>
      </c>
      <c r="J12" s="11" t="s">
        <v>18</v>
      </c>
      <c r="K12" s="11" t="s">
        <v>20</v>
      </c>
      <c r="L12" s="11" t="s">
        <v>18</v>
      </c>
      <c r="M12" s="27"/>
      <c r="N12" s="11" t="s">
        <v>18</v>
      </c>
      <c r="O12" s="11"/>
      <c r="P12" s="32"/>
      <c r="Q12" s="32"/>
    </row>
    <row r="13" spans="1:19" x14ac:dyDescent="0.25">
      <c r="A13" s="7"/>
      <c r="B13" s="11" t="s">
        <v>55</v>
      </c>
      <c r="C13" s="11" t="s">
        <v>20</v>
      </c>
      <c r="D13" s="11" t="s">
        <v>18</v>
      </c>
      <c r="E13" s="11" t="s">
        <v>18</v>
      </c>
      <c r="F13" s="11" t="s">
        <v>18</v>
      </c>
      <c r="G13" s="11" t="s">
        <v>18</v>
      </c>
      <c r="H13" s="27"/>
      <c r="I13" s="29" t="s">
        <v>20</v>
      </c>
      <c r="J13" s="11" t="s">
        <v>18</v>
      </c>
      <c r="K13" s="11" t="s">
        <v>18</v>
      </c>
      <c r="L13" s="11" t="s">
        <v>18</v>
      </c>
      <c r="M13" s="27"/>
      <c r="N13" s="11" t="s">
        <v>18</v>
      </c>
      <c r="O13" s="11"/>
      <c r="P13" s="32"/>
      <c r="Q13" s="32"/>
    </row>
    <row r="14" spans="1:19" x14ac:dyDescent="0.25">
      <c r="A14" s="7"/>
      <c r="B14" s="11" t="s">
        <v>56</v>
      </c>
      <c r="C14" s="11" t="s">
        <v>20</v>
      </c>
      <c r="D14" s="11" t="s">
        <v>18</v>
      </c>
      <c r="E14" s="11" t="s">
        <v>18</v>
      </c>
      <c r="F14" s="11" t="s">
        <v>18</v>
      </c>
      <c r="G14" s="11" t="s">
        <v>18</v>
      </c>
      <c r="H14" s="27"/>
      <c r="I14" s="29" t="s">
        <v>18</v>
      </c>
      <c r="J14" s="11" t="s">
        <v>18</v>
      </c>
      <c r="K14" s="11" t="s">
        <v>18</v>
      </c>
      <c r="L14" s="11" t="s">
        <v>18</v>
      </c>
      <c r="M14" s="27"/>
      <c r="N14" s="11" t="s">
        <v>20</v>
      </c>
      <c r="O14" s="29"/>
      <c r="P14" s="32"/>
      <c r="S14" s="34"/>
    </row>
    <row r="15" spans="1:19" x14ac:dyDescent="0.25">
      <c r="A15" s="7"/>
      <c r="B15" s="11"/>
      <c r="C15" s="11"/>
      <c r="D15" s="11"/>
      <c r="E15" s="11"/>
      <c r="F15" s="11"/>
      <c r="G15" s="11"/>
      <c r="H15" s="11"/>
      <c r="I15" s="29"/>
      <c r="J15" s="11"/>
      <c r="K15" s="11"/>
      <c r="L15" s="11"/>
      <c r="M15" s="11"/>
      <c r="N15" s="11"/>
      <c r="O15" s="11"/>
      <c r="P15" s="32"/>
      <c r="S15" s="33"/>
    </row>
    <row r="16" spans="1:19" ht="4.5" customHeight="1" x14ac:dyDescent="0.25">
      <c r="A16" s="22"/>
      <c r="B16" s="23"/>
      <c r="C16" s="23"/>
      <c r="D16" s="24"/>
      <c r="E16" s="24"/>
      <c r="F16" s="24"/>
      <c r="G16" s="24"/>
      <c r="H16" s="24"/>
      <c r="I16" s="24"/>
      <c r="J16" s="24"/>
      <c r="K16" s="25"/>
      <c r="L16" s="25"/>
      <c r="M16" s="25"/>
      <c r="N16" s="25"/>
      <c r="O16" s="25"/>
      <c r="P16" s="32"/>
    </row>
    <row r="17" spans="1:19" x14ac:dyDescent="0.25">
      <c r="A17" s="7" t="s">
        <v>8</v>
      </c>
      <c r="B17" s="11" t="s">
        <v>57</v>
      </c>
      <c r="C17" s="11" t="s">
        <v>20</v>
      </c>
      <c r="D17" s="27"/>
      <c r="E17" s="29" t="s">
        <v>18</v>
      </c>
      <c r="F17" s="27"/>
      <c r="G17" s="27"/>
      <c r="H17" s="29" t="s">
        <v>18</v>
      </c>
      <c r="I17" s="27"/>
      <c r="J17" s="27"/>
      <c r="K17" s="29" t="s">
        <v>20</v>
      </c>
      <c r="L17" s="29" t="s">
        <v>18</v>
      </c>
      <c r="M17" s="29" t="s">
        <v>18</v>
      </c>
      <c r="N17" s="29" t="s">
        <v>18</v>
      </c>
      <c r="O17" s="29"/>
      <c r="P17" s="32"/>
      <c r="Q17" s="32"/>
    </row>
    <row r="18" spans="1:19" x14ac:dyDescent="0.25">
      <c r="A18" s="7"/>
      <c r="B18" s="11" t="s">
        <v>52</v>
      </c>
      <c r="C18" s="11" t="s">
        <v>20</v>
      </c>
      <c r="D18" s="27"/>
      <c r="E18" s="29" t="s">
        <v>18</v>
      </c>
      <c r="F18" s="27"/>
      <c r="G18" s="27"/>
      <c r="H18" s="27"/>
      <c r="I18" s="29" t="s">
        <v>18</v>
      </c>
      <c r="J18" s="27"/>
      <c r="K18" s="29" t="s">
        <v>20</v>
      </c>
      <c r="L18" s="29" t="s">
        <v>18</v>
      </c>
      <c r="M18" s="27"/>
      <c r="N18" s="29" t="s">
        <v>20</v>
      </c>
      <c r="O18" s="29"/>
      <c r="P18" s="32"/>
      <c r="Q18" s="32"/>
      <c r="S18" s="33"/>
    </row>
    <row r="19" spans="1:19" x14ac:dyDescent="0.25">
      <c r="A19" s="7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32"/>
      <c r="Q19" s="32"/>
      <c r="S19" s="33"/>
    </row>
    <row r="20" spans="1:19" ht="4.5" customHeight="1" x14ac:dyDescent="0.25">
      <c r="A20" s="22"/>
      <c r="B20" s="23"/>
      <c r="C20" s="23"/>
      <c r="D20" s="24"/>
      <c r="E20" s="24"/>
      <c r="F20" s="24"/>
      <c r="G20" s="24"/>
      <c r="H20" s="24"/>
      <c r="I20" s="24"/>
      <c r="J20" s="24"/>
      <c r="K20" s="25"/>
      <c r="L20" s="25"/>
      <c r="M20" s="25"/>
      <c r="N20" s="25"/>
      <c r="O20" s="25"/>
      <c r="P20" s="32"/>
      <c r="Q20" s="32"/>
    </row>
    <row r="21" spans="1:19" x14ac:dyDescent="0.25">
      <c r="A21" s="7" t="s">
        <v>9</v>
      </c>
      <c r="B21" s="11" t="s">
        <v>50</v>
      </c>
      <c r="C21" s="27"/>
      <c r="D21" s="29" t="s">
        <v>18</v>
      </c>
      <c r="E21" s="29" t="s">
        <v>18</v>
      </c>
      <c r="F21" s="27"/>
      <c r="G21" s="29" t="s">
        <v>18</v>
      </c>
      <c r="H21" s="27"/>
      <c r="I21" s="27"/>
      <c r="J21" s="29" t="s">
        <v>18</v>
      </c>
      <c r="K21" s="29" t="s">
        <v>20</v>
      </c>
      <c r="L21" s="29" t="s">
        <v>18</v>
      </c>
      <c r="M21" s="27"/>
      <c r="N21" s="29" t="s">
        <v>20</v>
      </c>
      <c r="O21" s="29"/>
      <c r="Q21" s="32"/>
    </row>
    <row r="22" spans="1:19" x14ac:dyDescent="0.25">
      <c r="A22" s="7"/>
      <c r="B22" s="11" t="s">
        <v>51</v>
      </c>
      <c r="C22" s="27"/>
      <c r="D22" s="29" t="s">
        <v>20</v>
      </c>
      <c r="E22" s="29" t="s">
        <v>18</v>
      </c>
      <c r="F22" s="27"/>
      <c r="G22" s="29" t="s">
        <v>18</v>
      </c>
      <c r="H22" s="27"/>
      <c r="I22" s="27"/>
      <c r="J22" s="29" t="s">
        <v>18</v>
      </c>
      <c r="K22" s="29" t="s">
        <v>18</v>
      </c>
      <c r="L22" s="29" t="s">
        <v>20</v>
      </c>
      <c r="M22" s="27"/>
      <c r="N22" s="29" t="s">
        <v>18</v>
      </c>
      <c r="O22" s="29"/>
      <c r="Q22" s="32"/>
    </row>
    <row r="23" spans="1:19" x14ac:dyDescent="0.25">
      <c r="A23" s="7"/>
      <c r="B23" s="11" t="s">
        <v>53</v>
      </c>
      <c r="C23" s="27"/>
      <c r="D23" s="29" t="s">
        <v>20</v>
      </c>
      <c r="E23" s="29" t="s">
        <v>18</v>
      </c>
      <c r="F23" s="27"/>
      <c r="G23" s="29" t="s">
        <v>18</v>
      </c>
      <c r="H23" s="27"/>
      <c r="I23" s="27"/>
      <c r="J23" s="29" t="s">
        <v>18</v>
      </c>
      <c r="K23" s="29" t="s">
        <v>20</v>
      </c>
      <c r="L23" s="29" t="s">
        <v>18</v>
      </c>
      <c r="M23" s="27"/>
      <c r="N23" s="29" t="s">
        <v>18</v>
      </c>
      <c r="O23" s="29"/>
      <c r="Q23" s="32"/>
    </row>
    <row r="24" spans="1:19" x14ac:dyDescent="0.25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 s="32"/>
    </row>
    <row r="25" spans="1:19" ht="6" customHeight="1" x14ac:dyDescent="0.25">
      <c r="A25" s="22"/>
      <c r="B25" s="23"/>
      <c r="C25" s="23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Q25" s="32"/>
    </row>
    <row r="26" spans="1:19" x14ac:dyDescent="0.2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9" x14ac:dyDescent="0.25">
      <c r="A27" s="7" t="s">
        <v>4</v>
      </c>
      <c r="B27" s="11"/>
      <c r="C27" s="11">
        <f>COUNTIF(C7:C24,"*")</f>
        <v>10</v>
      </c>
      <c r="D27" s="11">
        <f>COUNTIF(D7:D24,"*")</f>
        <v>11</v>
      </c>
      <c r="E27" s="11">
        <f t="shared" ref="E27:L27" si="0">COUNTIF(E7:E24,"*")</f>
        <v>13</v>
      </c>
      <c r="F27" s="11">
        <f t="shared" si="0"/>
        <v>2</v>
      </c>
      <c r="G27" s="11">
        <f t="shared" si="0"/>
        <v>11</v>
      </c>
      <c r="H27" s="11">
        <f t="shared" si="0"/>
        <v>3</v>
      </c>
      <c r="I27" s="11">
        <f t="shared" si="0"/>
        <v>6</v>
      </c>
      <c r="J27" s="11">
        <f t="shared" si="0"/>
        <v>11</v>
      </c>
      <c r="K27" s="11">
        <f t="shared" si="0"/>
        <v>13</v>
      </c>
      <c r="L27" s="11">
        <f t="shared" si="0"/>
        <v>13</v>
      </c>
      <c r="M27" s="11">
        <f>COUNTIF(M7:M24,"*")</f>
        <v>3</v>
      </c>
      <c r="N27" s="11">
        <f>COUNTIF(N7:N24,"*")</f>
        <v>13</v>
      </c>
      <c r="O27" s="11">
        <f>COUNTIF(O7:O24,"*")</f>
        <v>0</v>
      </c>
    </row>
    <row r="28" spans="1:19" x14ac:dyDescent="0.25">
      <c r="A28" s="17" t="s">
        <v>5</v>
      </c>
      <c r="B28" s="11"/>
      <c r="C28" s="11">
        <f>COUNTIF(C7:C24,"Y")</f>
        <v>4</v>
      </c>
      <c r="D28" s="11">
        <f>COUNTIF(D7:D24,"Y")</f>
        <v>7</v>
      </c>
      <c r="E28" s="11">
        <f t="shared" ref="E28:L28" si="1">COUNTIF(E7:E24,"Y")</f>
        <v>13</v>
      </c>
      <c r="F28" s="11">
        <f t="shared" si="1"/>
        <v>2</v>
      </c>
      <c r="G28" s="11">
        <f t="shared" si="1"/>
        <v>10</v>
      </c>
      <c r="H28" s="11">
        <f t="shared" si="1"/>
        <v>2</v>
      </c>
      <c r="I28" s="11">
        <f t="shared" si="1"/>
        <v>4</v>
      </c>
      <c r="J28" s="11">
        <f t="shared" si="1"/>
        <v>10</v>
      </c>
      <c r="K28" s="11">
        <f t="shared" si="1"/>
        <v>6</v>
      </c>
      <c r="L28" s="11">
        <f t="shared" si="1"/>
        <v>12</v>
      </c>
      <c r="M28" s="11">
        <f>COUNTIF(M7:M24,"Y")</f>
        <v>3</v>
      </c>
      <c r="N28" s="11">
        <f>COUNTIF(N7:N24,"Y")</f>
        <v>9</v>
      </c>
      <c r="O28" s="11">
        <f>COUNTIF(O7:O24,"Y")</f>
        <v>0</v>
      </c>
    </row>
    <row r="29" spans="1:19" x14ac:dyDescent="0.25">
      <c r="A29" s="7" t="s">
        <v>6</v>
      </c>
      <c r="B29" s="11"/>
      <c r="C29" s="20">
        <f>C28/C27</f>
        <v>0.4</v>
      </c>
      <c r="D29" s="20">
        <f t="shared" ref="D29:N29" si="2">D28/D27</f>
        <v>0.63636363636363635</v>
      </c>
      <c r="E29" s="20">
        <f t="shared" si="2"/>
        <v>1</v>
      </c>
      <c r="F29" s="20">
        <f t="shared" si="2"/>
        <v>1</v>
      </c>
      <c r="G29" s="20">
        <f t="shared" si="2"/>
        <v>0.90909090909090906</v>
      </c>
      <c r="H29" s="20">
        <f t="shared" si="2"/>
        <v>0.66666666666666663</v>
      </c>
      <c r="I29" s="20">
        <f t="shared" si="2"/>
        <v>0.66666666666666663</v>
      </c>
      <c r="J29" s="20">
        <f t="shared" si="2"/>
        <v>0.90909090909090906</v>
      </c>
      <c r="K29" s="20">
        <f t="shared" si="2"/>
        <v>0.46153846153846156</v>
      </c>
      <c r="L29" s="20">
        <f t="shared" si="2"/>
        <v>0.92307692307692313</v>
      </c>
      <c r="M29" s="20">
        <f t="shared" si="2"/>
        <v>1</v>
      </c>
      <c r="N29" s="20">
        <f t="shared" si="2"/>
        <v>0.69230769230769229</v>
      </c>
      <c r="O29" s="2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opLeftCell="A4" zoomScaleNormal="100" zoomScalePageLayoutView="90" workbookViewId="0">
      <pane ySplit="3" topLeftCell="A25" activePane="bottomLeft" state="frozen"/>
      <selection activeCell="A4" sqref="A4"/>
      <selection pane="bottomLeft" activeCell="C26" sqref="C26:H27"/>
    </sheetView>
  </sheetViews>
  <sheetFormatPr defaultRowHeight="15" x14ac:dyDescent="0.25"/>
  <cols>
    <col min="1" max="1" width="29.28515625" customWidth="1"/>
    <col min="2" max="2" width="9.140625" style="5"/>
    <col min="3" max="5" width="6.28515625" customWidth="1"/>
    <col min="6" max="10" width="6.42578125" customWidth="1"/>
    <col min="11" max="13" width="6.140625" customWidth="1"/>
    <col min="14" max="14" width="6.42578125" customWidth="1"/>
  </cols>
  <sheetData>
    <row r="1" spans="1:14" ht="21" x14ac:dyDescent="0.35">
      <c r="A1" s="26" t="s">
        <v>7</v>
      </c>
      <c r="B1" s="21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4" ht="8.25" customHeight="1" x14ac:dyDescent="0.35">
      <c r="A2" s="1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9.5" x14ac:dyDescent="0.3">
      <c r="A3" s="18" t="s">
        <v>0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8.25" customHeight="1" x14ac:dyDescent="0.25"/>
    <row r="5" spans="1:14" ht="24" customHeight="1" x14ac:dyDescent="0.25">
      <c r="A5" s="16"/>
    </row>
    <row r="6" spans="1:14" ht="87.75" customHeight="1" x14ac:dyDescent="0.25">
      <c r="A6" s="6"/>
      <c r="B6" s="9"/>
      <c r="C6" s="15" t="s">
        <v>11</v>
      </c>
      <c r="D6" s="15" t="s">
        <v>23</v>
      </c>
      <c r="E6" s="14" t="s">
        <v>16</v>
      </c>
      <c r="F6" s="14" t="s">
        <v>12</v>
      </c>
      <c r="G6" s="14" t="s">
        <v>24</v>
      </c>
      <c r="H6" s="14" t="s">
        <v>25</v>
      </c>
      <c r="I6" s="14" t="s">
        <v>17</v>
      </c>
      <c r="J6" s="14" t="s">
        <v>22</v>
      </c>
      <c r="K6" s="14" t="s">
        <v>13</v>
      </c>
      <c r="L6" s="14" t="s">
        <v>14</v>
      </c>
      <c r="M6" s="14" t="s">
        <v>15</v>
      </c>
      <c r="N6" s="14" t="s">
        <v>19</v>
      </c>
    </row>
    <row r="7" spans="1:14" ht="16.5" customHeight="1" x14ac:dyDescent="0.25">
      <c r="A7" s="12" t="s">
        <v>1</v>
      </c>
      <c r="B7" s="13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</row>
    <row r="8" spans="1:14" ht="5.25" customHeight="1" x14ac:dyDescent="0.25">
      <c r="A8" s="22"/>
      <c r="B8" s="23"/>
      <c r="C8" s="23"/>
      <c r="D8" s="23"/>
      <c r="E8" s="23"/>
      <c r="F8" s="24"/>
      <c r="G8" s="24"/>
      <c r="H8" s="24"/>
      <c r="I8" s="24"/>
      <c r="J8" s="24"/>
      <c r="K8" s="25"/>
      <c r="L8" s="25"/>
      <c r="M8" s="25"/>
      <c r="N8" s="25"/>
    </row>
    <row r="9" spans="1:14" x14ac:dyDescent="0.25">
      <c r="A9" s="7" t="s">
        <v>3</v>
      </c>
      <c r="B9" s="11" t="s">
        <v>27</v>
      </c>
      <c r="C9" s="11" t="s">
        <v>18</v>
      </c>
      <c r="D9" s="11" t="s">
        <v>18</v>
      </c>
      <c r="E9" s="11" t="s">
        <v>18</v>
      </c>
      <c r="F9" s="11" t="s">
        <v>18</v>
      </c>
      <c r="G9" s="11" t="s">
        <v>18</v>
      </c>
      <c r="H9" s="11" t="s">
        <v>18</v>
      </c>
      <c r="I9" s="11" t="s">
        <v>18</v>
      </c>
      <c r="J9" s="11" t="s">
        <v>18</v>
      </c>
      <c r="K9" s="11" t="s">
        <v>18</v>
      </c>
      <c r="L9" s="11" t="s">
        <v>18</v>
      </c>
      <c r="M9" s="11" t="s">
        <v>18</v>
      </c>
      <c r="N9" s="11" t="s">
        <v>20</v>
      </c>
    </row>
    <row r="10" spans="1:14" x14ac:dyDescent="0.25">
      <c r="A10" s="7"/>
      <c r="B10" s="11" t="s">
        <v>26</v>
      </c>
      <c r="C10" s="11" t="s">
        <v>18</v>
      </c>
      <c r="D10" s="11" t="s">
        <v>18</v>
      </c>
      <c r="E10" s="11" t="s">
        <v>18</v>
      </c>
      <c r="F10" s="11" t="s">
        <v>18</v>
      </c>
      <c r="G10" s="11" t="s">
        <v>18</v>
      </c>
      <c r="H10" s="11" t="s">
        <v>18</v>
      </c>
      <c r="I10" s="11" t="s">
        <v>18</v>
      </c>
      <c r="J10" s="11" t="s">
        <v>20</v>
      </c>
      <c r="K10" s="11" t="s">
        <v>20</v>
      </c>
      <c r="L10" s="11" t="s">
        <v>20</v>
      </c>
      <c r="M10" s="11" t="s">
        <v>18</v>
      </c>
      <c r="N10" s="11" t="s">
        <v>18</v>
      </c>
    </row>
    <row r="11" spans="1:14" ht="15" customHeight="1" x14ac:dyDescent="0.25">
      <c r="A11" s="7"/>
      <c r="B11" s="11" t="s">
        <v>28</v>
      </c>
      <c r="C11" s="11" t="s">
        <v>18</v>
      </c>
      <c r="D11" s="11" t="s">
        <v>20</v>
      </c>
      <c r="E11" s="11" t="s">
        <v>18</v>
      </c>
      <c r="F11" s="11" t="s">
        <v>18</v>
      </c>
      <c r="G11" s="11" t="s">
        <v>18</v>
      </c>
      <c r="H11" s="11" t="s">
        <v>20</v>
      </c>
      <c r="I11" s="11" t="s">
        <v>18</v>
      </c>
      <c r="J11" s="11" t="s">
        <v>18</v>
      </c>
      <c r="K11" s="11" t="s">
        <v>18</v>
      </c>
      <c r="L11" s="11" t="s">
        <v>18</v>
      </c>
      <c r="M11" s="11" t="s">
        <v>18</v>
      </c>
      <c r="N11" s="11" t="s">
        <v>18</v>
      </c>
    </row>
    <row r="12" spans="1:14" ht="15" customHeight="1" x14ac:dyDescent="0.25">
      <c r="A12" s="7"/>
      <c r="B12" s="11" t="s">
        <v>41</v>
      </c>
      <c r="C12" s="11" t="s">
        <v>18</v>
      </c>
      <c r="D12" s="11" t="s">
        <v>20</v>
      </c>
      <c r="E12" s="11" t="s">
        <v>18</v>
      </c>
      <c r="F12" s="27"/>
      <c r="G12" s="11" t="s">
        <v>18</v>
      </c>
      <c r="H12" s="11" t="s">
        <v>18</v>
      </c>
      <c r="I12" s="11" t="s">
        <v>18</v>
      </c>
      <c r="J12" s="11" t="s">
        <v>18</v>
      </c>
      <c r="K12" s="11" t="s">
        <v>18</v>
      </c>
      <c r="L12" s="11" t="s">
        <v>20</v>
      </c>
      <c r="M12" s="11" t="s">
        <v>18</v>
      </c>
      <c r="N12" s="27"/>
    </row>
    <row r="13" spans="1:14" x14ac:dyDescent="0.2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6" customHeight="1" x14ac:dyDescent="0.25">
      <c r="A14" s="22"/>
      <c r="B14" s="23"/>
      <c r="C14" s="23"/>
      <c r="D14" s="23"/>
      <c r="E14" s="23"/>
      <c r="F14" s="24"/>
      <c r="G14" s="24"/>
      <c r="H14" s="24"/>
      <c r="I14" s="24"/>
      <c r="J14" s="24"/>
      <c r="K14" s="25"/>
      <c r="L14" s="25"/>
      <c r="M14" s="25"/>
      <c r="N14" s="25"/>
    </row>
    <row r="15" spans="1:14" x14ac:dyDescent="0.25">
      <c r="A15" s="7" t="s">
        <v>8</v>
      </c>
      <c r="B15" s="11" t="s">
        <v>10</v>
      </c>
      <c r="C15" s="11" t="s">
        <v>18</v>
      </c>
      <c r="D15" s="27"/>
      <c r="E15" s="11" t="s">
        <v>18</v>
      </c>
      <c r="F15" s="11" t="s">
        <v>18</v>
      </c>
      <c r="G15" s="27"/>
      <c r="H15" s="27"/>
      <c r="I15" s="11" t="s">
        <v>18</v>
      </c>
      <c r="J15" s="27"/>
      <c r="K15" s="11" t="s">
        <v>18</v>
      </c>
      <c r="L15" s="11" t="s">
        <v>18</v>
      </c>
      <c r="M15" s="11" t="s">
        <v>18</v>
      </c>
      <c r="N15" s="11" t="s">
        <v>18</v>
      </c>
    </row>
    <row r="16" spans="1:14" x14ac:dyDescent="0.25">
      <c r="A16" s="7"/>
      <c r="B16" s="11" t="s">
        <v>29</v>
      </c>
      <c r="C16" s="11" t="s">
        <v>18</v>
      </c>
      <c r="D16" s="27"/>
      <c r="E16" s="28" t="s">
        <v>20</v>
      </c>
      <c r="F16" s="11" t="s">
        <v>18</v>
      </c>
      <c r="G16" s="27"/>
      <c r="H16" s="27"/>
      <c r="I16" s="11" t="s">
        <v>20</v>
      </c>
      <c r="J16" s="27"/>
      <c r="K16" s="11" t="s">
        <v>20</v>
      </c>
      <c r="L16" s="11" t="s">
        <v>18</v>
      </c>
      <c r="M16" s="11" t="s">
        <v>20</v>
      </c>
      <c r="N16" s="11" t="s">
        <v>18</v>
      </c>
    </row>
    <row r="17" spans="1:14" x14ac:dyDescent="0.25">
      <c r="A17" s="7"/>
      <c r="B17" s="11" t="s">
        <v>42</v>
      </c>
      <c r="C17" s="11" t="s">
        <v>18</v>
      </c>
      <c r="D17" s="27"/>
      <c r="E17" s="28" t="s">
        <v>18</v>
      </c>
      <c r="F17" s="27"/>
      <c r="G17" s="27"/>
      <c r="H17" s="27"/>
      <c r="I17" s="11" t="s">
        <v>20</v>
      </c>
      <c r="J17" s="27"/>
      <c r="K17" s="11" t="s">
        <v>20</v>
      </c>
      <c r="L17" s="11" t="s">
        <v>18</v>
      </c>
      <c r="M17" s="11" t="s">
        <v>18</v>
      </c>
      <c r="N17" s="27"/>
    </row>
    <row r="18" spans="1:14" x14ac:dyDescent="0.25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5.25" customHeight="1" x14ac:dyDescent="0.25">
      <c r="A19" s="22"/>
      <c r="B19" s="23"/>
      <c r="C19" s="23"/>
      <c r="D19" s="23"/>
      <c r="E19" s="23"/>
      <c r="F19" s="24"/>
      <c r="G19" s="24"/>
      <c r="H19" s="24"/>
      <c r="I19" s="24"/>
      <c r="J19" s="24"/>
      <c r="K19" s="25"/>
      <c r="L19" s="25"/>
      <c r="M19" s="25"/>
      <c r="N19" s="25"/>
    </row>
    <row r="20" spans="1:14" ht="30" customHeight="1" x14ac:dyDescent="0.25">
      <c r="A20" s="7" t="s">
        <v>9</v>
      </c>
      <c r="B20" s="11" t="s">
        <v>21</v>
      </c>
      <c r="C20" s="27"/>
      <c r="D20" s="11" t="s">
        <v>18</v>
      </c>
      <c r="E20" s="11" t="s">
        <v>18</v>
      </c>
      <c r="F20" s="27"/>
      <c r="G20" s="11" t="s">
        <v>18</v>
      </c>
      <c r="H20" s="11" t="s">
        <v>18</v>
      </c>
      <c r="I20" s="27"/>
      <c r="J20" s="11" t="s">
        <v>18</v>
      </c>
      <c r="K20" s="11" t="s">
        <v>18</v>
      </c>
      <c r="L20" s="27"/>
      <c r="M20" s="11" t="s">
        <v>18</v>
      </c>
      <c r="N20" s="27"/>
    </row>
    <row r="21" spans="1:14" x14ac:dyDescent="0.25">
      <c r="A21" s="7"/>
      <c r="B21" s="11" t="s">
        <v>30</v>
      </c>
      <c r="C21" s="27"/>
      <c r="D21" s="11" t="s">
        <v>18</v>
      </c>
      <c r="E21" s="11" t="s">
        <v>18</v>
      </c>
      <c r="F21" s="27"/>
      <c r="G21" s="11" t="s">
        <v>18</v>
      </c>
      <c r="H21" s="29" t="s">
        <v>20</v>
      </c>
      <c r="I21" s="27"/>
      <c r="J21" s="11" t="s">
        <v>18</v>
      </c>
      <c r="K21" s="11" t="s">
        <v>18</v>
      </c>
      <c r="L21" s="27"/>
      <c r="M21" s="11" t="s">
        <v>18</v>
      </c>
      <c r="N21" s="27"/>
    </row>
    <row r="22" spans="1:14" x14ac:dyDescent="0.25">
      <c r="A22" s="7"/>
      <c r="B22" s="11" t="s">
        <v>43</v>
      </c>
      <c r="C22" s="27"/>
      <c r="D22" s="11" t="s">
        <v>18</v>
      </c>
      <c r="E22" s="11" t="s">
        <v>18</v>
      </c>
      <c r="F22" s="27"/>
      <c r="G22" s="11" t="s">
        <v>18</v>
      </c>
      <c r="H22" s="29" t="s">
        <v>18</v>
      </c>
      <c r="I22" s="27"/>
      <c r="J22" s="11" t="s">
        <v>18</v>
      </c>
      <c r="K22" s="11" t="s">
        <v>18</v>
      </c>
      <c r="L22" s="27"/>
      <c r="M22" s="11" t="s">
        <v>18</v>
      </c>
      <c r="N22" s="27"/>
    </row>
    <row r="23" spans="1:14" x14ac:dyDescent="0.25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6" customHeight="1" x14ac:dyDescent="0.25">
      <c r="A24" s="22"/>
      <c r="B24" s="23"/>
      <c r="C24" s="23"/>
      <c r="D24" s="23"/>
      <c r="E24" s="23"/>
      <c r="F24" s="24"/>
      <c r="G24" s="24"/>
      <c r="H24" s="24"/>
      <c r="I24" s="24"/>
      <c r="J24" s="24"/>
      <c r="K24" s="25"/>
      <c r="L24" s="25"/>
      <c r="M24" s="25"/>
      <c r="N24" s="25"/>
    </row>
    <row r="25" spans="1:14" ht="7.5" customHeight="1" x14ac:dyDescent="0.25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7" t="s">
        <v>4</v>
      </c>
      <c r="B26" s="11"/>
      <c r="C26" s="11">
        <f>COUNTIF(C9:C23,"*")</f>
        <v>7</v>
      </c>
      <c r="D26" s="11">
        <f t="shared" ref="D26:N26" si="0">COUNTIF(D9:D23,"*")</f>
        <v>7</v>
      </c>
      <c r="E26" s="11">
        <f t="shared" si="0"/>
        <v>10</v>
      </c>
      <c r="F26" s="11">
        <f t="shared" si="0"/>
        <v>5</v>
      </c>
      <c r="G26" s="11">
        <f t="shared" si="0"/>
        <v>7</v>
      </c>
      <c r="H26" s="11">
        <f t="shared" si="0"/>
        <v>7</v>
      </c>
      <c r="I26" s="11">
        <f t="shared" si="0"/>
        <v>7</v>
      </c>
      <c r="J26" s="11">
        <f t="shared" si="0"/>
        <v>7</v>
      </c>
      <c r="K26" s="11">
        <f t="shared" si="0"/>
        <v>10</v>
      </c>
      <c r="L26" s="11">
        <f t="shared" si="0"/>
        <v>7</v>
      </c>
      <c r="M26" s="11">
        <f t="shared" si="0"/>
        <v>10</v>
      </c>
      <c r="N26" s="11">
        <f t="shared" si="0"/>
        <v>5</v>
      </c>
    </row>
    <row r="27" spans="1:14" x14ac:dyDescent="0.25">
      <c r="A27" s="17" t="s">
        <v>5</v>
      </c>
      <c r="B27" s="11"/>
      <c r="C27" s="11">
        <f>COUNTIF(C9:C23,"Y")</f>
        <v>7</v>
      </c>
      <c r="D27" s="11">
        <f t="shared" ref="D27:N27" si="1">COUNTIF(D9:D23,"Y")</f>
        <v>5</v>
      </c>
      <c r="E27" s="11">
        <f t="shared" si="1"/>
        <v>9</v>
      </c>
      <c r="F27" s="11">
        <f t="shared" si="1"/>
        <v>5</v>
      </c>
      <c r="G27" s="11">
        <f t="shared" si="1"/>
        <v>7</v>
      </c>
      <c r="H27" s="11">
        <f t="shared" si="1"/>
        <v>5</v>
      </c>
      <c r="I27" s="11">
        <f t="shared" si="1"/>
        <v>5</v>
      </c>
      <c r="J27" s="11">
        <f t="shared" si="1"/>
        <v>6</v>
      </c>
      <c r="K27" s="11">
        <f t="shared" si="1"/>
        <v>7</v>
      </c>
      <c r="L27" s="11">
        <f t="shared" si="1"/>
        <v>5</v>
      </c>
      <c r="M27" s="11">
        <f t="shared" si="1"/>
        <v>9</v>
      </c>
      <c r="N27" s="11">
        <f t="shared" si="1"/>
        <v>4</v>
      </c>
    </row>
    <row r="28" spans="1:14" x14ac:dyDescent="0.25">
      <c r="A28" s="7" t="s">
        <v>6</v>
      </c>
      <c r="B28" s="11"/>
      <c r="C28" s="20">
        <f>C27/C26</f>
        <v>1</v>
      </c>
      <c r="D28" s="20">
        <f t="shared" ref="D28:K28" si="2">D27/D26</f>
        <v>0.7142857142857143</v>
      </c>
      <c r="E28" s="20">
        <f t="shared" si="2"/>
        <v>0.9</v>
      </c>
      <c r="F28" s="20">
        <f t="shared" si="2"/>
        <v>1</v>
      </c>
      <c r="G28" s="20">
        <f t="shared" si="2"/>
        <v>1</v>
      </c>
      <c r="H28" s="20">
        <f t="shared" si="2"/>
        <v>0.7142857142857143</v>
      </c>
      <c r="I28" s="20">
        <f t="shared" si="2"/>
        <v>0.7142857142857143</v>
      </c>
      <c r="J28" s="20">
        <f t="shared" si="2"/>
        <v>0.8571428571428571</v>
      </c>
      <c r="K28" s="20">
        <f t="shared" si="2"/>
        <v>0.7</v>
      </c>
      <c r="L28" s="20">
        <f t="shared" ref="L28:N28" si="3">L27/L26</f>
        <v>0.7142857142857143</v>
      </c>
      <c r="M28" s="20">
        <f t="shared" si="3"/>
        <v>0.9</v>
      </c>
      <c r="N28" s="20">
        <f t="shared" si="3"/>
        <v>0.8</v>
      </c>
    </row>
  </sheetData>
  <pageMargins left="0.25" right="0.25" top="0.75" bottom="0.75" header="0.3" footer="0.3"/>
  <pageSetup paperSize="9" orientation="landscape" r:id="rId1"/>
  <headerFooter>
    <oddFooter>&amp;L&amp;8&amp;Z&amp;F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="90" zoomScaleNormal="90" workbookViewId="0">
      <selection activeCell="A3" sqref="A3:G3"/>
    </sheetView>
  </sheetViews>
  <sheetFormatPr defaultRowHeight="15" x14ac:dyDescent="0.25"/>
  <cols>
    <col min="1" max="1" width="29.28515625" customWidth="1"/>
    <col min="2" max="2" width="9.140625" style="5"/>
    <col min="3" max="5" width="6.28515625" customWidth="1"/>
    <col min="6" max="10" width="6.42578125" customWidth="1"/>
    <col min="11" max="13" width="6.140625" customWidth="1"/>
    <col min="14" max="14" width="6.42578125" customWidth="1"/>
  </cols>
  <sheetData>
    <row r="1" spans="1:14" ht="21" x14ac:dyDescent="0.35">
      <c r="A1" s="26" t="s">
        <v>7</v>
      </c>
      <c r="B1" s="21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4" ht="21" x14ac:dyDescent="0.35">
      <c r="A2" s="1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9.5" x14ac:dyDescent="0.3">
      <c r="A3" s="18" t="s">
        <v>31</v>
      </c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x14ac:dyDescent="0.25">
      <c r="A5" s="16"/>
    </row>
    <row r="6" spans="1:14" ht="74.25" x14ac:dyDescent="0.25">
      <c r="A6" s="6"/>
      <c r="B6" s="9"/>
      <c r="C6" s="15" t="s">
        <v>11</v>
      </c>
      <c r="D6" s="15" t="s">
        <v>23</v>
      </c>
      <c r="E6" s="14" t="s">
        <v>16</v>
      </c>
      <c r="F6" s="14" t="s">
        <v>12</v>
      </c>
      <c r="G6" s="14" t="s">
        <v>24</v>
      </c>
      <c r="H6" s="14" t="s">
        <v>25</v>
      </c>
      <c r="I6" s="14" t="s">
        <v>17</v>
      </c>
      <c r="J6" s="14" t="s">
        <v>22</v>
      </c>
      <c r="K6" s="14" t="s">
        <v>13</v>
      </c>
      <c r="L6" s="14" t="s">
        <v>14</v>
      </c>
      <c r="M6" s="14" t="s">
        <v>15</v>
      </c>
      <c r="N6" s="14" t="s">
        <v>19</v>
      </c>
    </row>
    <row r="7" spans="1:14" x14ac:dyDescent="0.25">
      <c r="A7" s="12" t="s">
        <v>1</v>
      </c>
      <c r="B7" s="13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  <c r="N7" s="11"/>
    </row>
    <row r="8" spans="1:14" x14ac:dyDescent="0.25">
      <c r="A8" s="22"/>
      <c r="B8" s="23"/>
      <c r="C8" s="23"/>
      <c r="D8" s="23"/>
      <c r="E8" s="23"/>
      <c r="F8" s="24"/>
      <c r="G8" s="24"/>
      <c r="H8" s="24"/>
      <c r="I8" s="24"/>
      <c r="J8" s="24"/>
      <c r="K8" s="25"/>
      <c r="L8" s="25"/>
      <c r="M8" s="25"/>
      <c r="N8" s="25"/>
    </row>
    <row r="9" spans="1:14" x14ac:dyDescent="0.25">
      <c r="A9" s="7" t="s">
        <v>3</v>
      </c>
      <c r="B9" s="11" t="s">
        <v>32</v>
      </c>
      <c r="C9" s="11"/>
      <c r="D9" s="27"/>
      <c r="E9" s="11" t="s">
        <v>18</v>
      </c>
      <c r="F9" s="11" t="s">
        <v>18</v>
      </c>
      <c r="G9" s="27"/>
      <c r="H9" s="27"/>
      <c r="I9" s="11" t="s">
        <v>18</v>
      </c>
      <c r="J9" s="27"/>
      <c r="K9" s="11" t="s">
        <v>18</v>
      </c>
      <c r="L9" s="11" t="s">
        <v>20</v>
      </c>
      <c r="M9" s="11" t="s">
        <v>18</v>
      </c>
      <c r="N9" s="11" t="s">
        <v>20</v>
      </c>
    </row>
    <row r="10" spans="1:14" x14ac:dyDescent="0.25">
      <c r="A10" s="7"/>
      <c r="B10" s="11" t="s">
        <v>33</v>
      </c>
      <c r="C10" s="11" t="s">
        <v>18</v>
      </c>
      <c r="D10" s="27"/>
      <c r="E10" s="11" t="s">
        <v>18</v>
      </c>
      <c r="F10" s="11" t="s">
        <v>18</v>
      </c>
      <c r="G10" s="11" t="s">
        <v>18</v>
      </c>
      <c r="H10" s="27"/>
      <c r="I10" s="11" t="s">
        <v>18</v>
      </c>
      <c r="J10" s="27"/>
      <c r="K10" s="11" t="s">
        <v>18</v>
      </c>
      <c r="L10" s="11" t="s">
        <v>18</v>
      </c>
      <c r="M10" s="11" t="s">
        <v>18</v>
      </c>
      <c r="N10" s="11" t="s">
        <v>18</v>
      </c>
    </row>
    <row r="11" spans="1:14" ht="15" customHeight="1" x14ac:dyDescent="0.25">
      <c r="A11" s="7"/>
      <c r="B11" s="11" t="s">
        <v>34</v>
      </c>
      <c r="C11" s="11" t="s">
        <v>18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18</v>
      </c>
      <c r="I11" s="11" t="s">
        <v>18</v>
      </c>
      <c r="J11" s="11" t="s">
        <v>18</v>
      </c>
      <c r="K11" s="11" t="s">
        <v>18</v>
      </c>
      <c r="L11" s="11" t="s">
        <v>20</v>
      </c>
      <c r="M11" s="11" t="s">
        <v>18</v>
      </c>
      <c r="N11" s="11" t="s">
        <v>18</v>
      </c>
    </row>
    <row r="12" spans="1:14" x14ac:dyDescent="0.25">
      <c r="A12" s="7"/>
      <c r="B12" s="11" t="s">
        <v>35</v>
      </c>
      <c r="C12" s="11" t="s">
        <v>18</v>
      </c>
      <c r="D12" s="11" t="s">
        <v>20</v>
      </c>
      <c r="E12" s="11" t="s">
        <v>20</v>
      </c>
      <c r="F12" s="11" t="s">
        <v>18</v>
      </c>
      <c r="G12" s="11" t="s">
        <v>18</v>
      </c>
      <c r="H12" s="11" t="s">
        <v>20</v>
      </c>
      <c r="I12" s="11" t="s">
        <v>18</v>
      </c>
      <c r="J12" s="11" t="s">
        <v>18</v>
      </c>
      <c r="K12" s="11" t="s">
        <v>18</v>
      </c>
      <c r="L12" s="11" t="s">
        <v>18</v>
      </c>
      <c r="M12" s="11" t="s">
        <v>18</v>
      </c>
      <c r="N12" s="11" t="s">
        <v>20</v>
      </c>
    </row>
    <row r="13" spans="1:14" x14ac:dyDescent="0.25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5"/>
      <c r="L13" s="25"/>
      <c r="M13" s="25"/>
      <c r="N13" s="25"/>
    </row>
    <row r="14" spans="1:14" x14ac:dyDescent="0.25">
      <c r="A14" s="7" t="s">
        <v>8</v>
      </c>
      <c r="B14" s="11" t="s">
        <v>36</v>
      </c>
      <c r="C14" s="27"/>
      <c r="D14" s="27"/>
      <c r="E14" s="11" t="s">
        <v>18</v>
      </c>
      <c r="F14" s="11" t="s">
        <v>18</v>
      </c>
      <c r="G14" s="27"/>
      <c r="H14" s="27"/>
      <c r="I14" s="11" t="s">
        <v>18</v>
      </c>
      <c r="J14" s="27"/>
      <c r="K14" s="11" t="s">
        <v>18</v>
      </c>
      <c r="L14" s="11" t="s">
        <v>18</v>
      </c>
      <c r="M14" s="11" t="s">
        <v>18</v>
      </c>
      <c r="N14" s="11" t="s">
        <v>20</v>
      </c>
    </row>
    <row r="15" spans="1:14" x14ac:dyDescent="0.25">
      <c r="A15" s="7"/>
      <c r="B15" s="11" t="s">
        <v>37</v>
      </c>
      <c r="C15" s="11" t="s">
        <v>18</v>
      </c>
      <c r="D15" s="27"/>
      <c r="E15" s="11" t="s">
        <v>18</v>
      </c>
      <c r="F15" s="11" t="s">
        <v>18</v>
      </c>
      <c r="G15" s="27"/>
      <c r="H15" s="27"/>
      <c r="I15" s="11" t="s">
        <v>20</v>
      </c>
      <c r="J15" s="27"/>
      <c r="K15" s="11" t="s">
        <v>18</v>
      </c>
      <c r="L15" s="11" t="s">
        <v>18</v>
      </c>
      <c r="M15" s="11" t="s">
        <v>18</v>
      </c>
      <c r="N15" s="11" t="s">
        <v>20</v>
      </c>
    </row>
    <row r="16" spans="1:14" x14ac:dyDescent="0.25">
      <c r="A16" s="22"/>
      <c r="B16" s="23"/>
      <c r="C16" s="23"/>
      <c r="D16" s="23"/>
      <c r="E16" s="23"/>
      <c r="F16" s="24"/>
      <c r="G16" s="24"/>
      <c r="H16" s="24"/>
      <c r="I16" s="24"/>
      <c r="J16" s="24"/>
      <c r="K16" s="25"/>
      <c r="L16" s="25"/>
      <c r="M16" s="25"/>
      <c r="N16" s="25"/>
    </row>
    <row r="17" spans="1:14" x14ac:dyDescent="0.25">
      <c r="A17" s="7" t="s">
        <v>9</v>
      </c>
      <c r="B17" s="11" t="s">
        <v>38</v>
      </c>
      <c r="C17" s="27"/>
      <c r="D17" s="27"/>
      <c r="E17" s="11" t="s">
        <v>18</v>
      </c>
      <c r="F17" s="27"/>
      <c r="G17" s="27"/>
      <c r="H17" s="27"/>
      <c r="I17" s="27"/>
      <c r="J17" s="27"/>
      <c r="K17" s="11" t="s">
        <v>20</v>
      </c>
      <c r="L17" s="27"/>
      <c r="M17" s="11" t="s">
        <v>18</v>
      </c>
      <c r="N17" s="27"/>
    </row>
    <row r="18" spans="1:14" x14ac:dyDescent="0.25">
      <c r="A18" s="7"/>
      <c r="B18" s="11" t="s">
        <v>39</v>
      </c>
      <c r="C18" s="27"/>
      <c r="D18" s="11" t="s">
        <v>18</v>
      </c>
      <c r="E18" s="11" t="s">
        <v>18</v>
      </c>
      <c r="F18" s="27"/>
      <c r="G18" s="11" t="s">
        <v>18</v>
      </c>
      <c r="H18" s="11" t="s">
        <v>18</v>
      </c>
      <c r="I18" s="27"/>
      <c r="J18" s="11" t="s">
        <v>18</v>
      </c>
      <c r="K18" s="11" t="s">
        <v>20</v>
      </c>
      <c r="L18" s="27"/>
      <c r="M18" s="11" t="s">
        <v>18</v>
      </c>
      <c r="N18" s="27"/>
    </row>
    <row r="19" spans="1:14" x14ac:dyDescent="0.25">
      <c r="A19" s="7"/>
      <c r="B19" s="11" t="s">
        <v>40</v>
      </c>
      <c r="C19" s="27"/>
      <c r="D19" s="11" t="s">
        <v>18</v>
      </c>
      <c r="E19" s="11" t="s">
        <v>18</v>
      </c>
      <c r="F19" s="27"/>
      <c r="G19" s="11" t="s">
        <v>18</v>
      </c>
      <c r="H19" s="11" t="s">
        <v>18</v>
      </c>
      <c r="I19" s="27"/>
      <c r="J19" s="11" t="s">
        <v>18</v>
      </c>
      <c r="K19" s="11" t="s">
        <v>18</v>
      </c>
      <c r="L19" s="27"/>
      <c r="M19" s="11" t="s">
        <v>18</v>
      </c>
      <c r="N19" s="27"/>
    </row>
    <row r="20" spans="1:14" x14ac:dyDescent="0.25">
      <c r="A20" s="22"/>
      <c r="B20" s="23"/>
      <c r="C20" s="23"/>
      <c r="D20" s="23"/>
      <c r="E20" s="23"/>
      <c r="F20" s="24"/>
      <c r="G20" s="24"/>
      <c r="H20" s="24"/>
      <c r="I20" s="24"/>
      <c r="J20" s="24"/>
      <c r="K20" s="25"/>
      <c r="L20" s="25"/>
      <c r="M20" s="25"/>
      <c r="N20" s="25"/>
    </row>
    <row r="21" spans="1:14" x14ac:dyDescent="0.25">
      <c r="A21" s="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7" t="s">
        <v>4</v>
      </c>
      <c r="B22" s="11"/>
      <c r="C22" s="11">
        <f t="shared" ref="C22:N22" si="0">COUNTIF(C9:C19,"*")</f>
        <v>4</v>
      </c>
      <c r="D22" s="11">
        <f t="shared" si="0"/>
        <v>4</v>
      </c>
      <c r="E22" s="11">
        <f t="shared" si="0"/>
        <v>9</v>
      </c>
      <c r="F22" s="11">
        <f t="shared" si="0"/>
        <v>6</v>
      </c>
      <c r="G22" s="11">
        <f t="shared" si="0"/>
        <v>5</v>
      </c>
      <c r="H22" s="11">
        <f t="shared" si="0"/>
        <v>4</v>
      </c>
      <c r="I22" s="11">
        <f t="shared" si="0"/>
        <v>6</v>
      </c>
      <c r="J22" s="11">
        <f t="shared" si="0"/>
        <v>4</v>
      </c>
      <c r="K22" s="11">
        <f t="shared" si="0"/>
        <v>9</v>
      </c>
      <c r="L22" s="11">
        <f t="shared" si="0"/>
        <v>6</v>
      </c>
      <c r="M22" s="11">
        <f t="shared" si="0"/>
        <v>9</v>
      </c>
      <c r="N22" s="11">
        <f t="shared" si="0"/>
        <v>6</v>
      </c>
    </row>
    <row r="23" spans="1:14" x14ac:dyDescent="0.25">
      <c r="A23" s="17" t="s">
        <v>5</v>
      </c>
      <c r="B23" s="11"/>
      <c r="C23" s="11">
        <f t="shared" ref="C23:N23" si="1">COUNTIF(C9:C19,"Y")</f>
        <v>4</v>
      </c>
      <c r="D23" s="11">
        <f t="shared" si="1"/>
        <v>3</v>
      </c>
      <c r="E23" s="11">
        <f t="shared" si="1"/>
        <v>8</v>
      </c>
      <c r="F23" s="11">
        <f t="shared" si="1"/>
        <v>6</v>
      </c>
      <c r="G23" s="11">
        <f t="shared" si="1"/>
        <v>5</v>
      </c>
      <c r="H23" s="11">
        <f t="shared" si="1"/>
        <v>3</v>
      </c>
      <c r="I23" s="11">
        <f t="shared" si="1"/>
        <v>5</v>
      </c>
      <c r="J23" s="11">
        <f t="shared" si="1"/>
        <v>4</v>
      </c>
      <c r="K23" s="11">
        <f t="shared" si="1"/>
        <v>7</v>
      </c>
      <c r="L23" s="11">
        <f t="shared" si="1"/>
        <v>4</v>
      </c>
      <c r="M23" s="11">
        <f t="shared" si="1"/>
        <v>9</v>
      </c>
      <c r="N23" s="11">
        <f t="shared" si="1"/>
        <v>2</v>
      </c>
    </row>
    <row r="24" spans="1:14" x14ac:dyDescent="0.25">
      <c r="A24" s="7" t="s">
        <v>6</v>
      </c>
      <c r="B24" s="11"/>
      <c r="C24" s="20">
        <f>C23/C22</f>
        <v>1</v>
      </c>
      <c r="D24" s="20">
        <f t="shared" ref="D24:N24" si="2">D23/D22</f>
        <v>0.75</v>
      </c>
      <c r="E24" s="20">
        <f t="shared" si="2"/>
        <v>0.88888888888888884</v>
      </c>
      <c r="F24" s="20">
        <f t="shared" si="2"/>
        <v>1</v>
      </c>
      <c r="G24" s="20">
        <f t="shared" si="2"/>
        <v>1</v>
      </c>
      <c r="H24" s="20">
        <f t="shared" si="2"/>
        <v>0.75</v>
      </c>
      <c r="I24" s="20">
        <f t="shared" si="2"/>
        <v>0.83333333333333337</v>
      </c>
      <c r="J24" s="20">
        <f t="shared" si="2"/>
        <v>1</v>
      </c>
      <c r="K24" s="20">
        <f t="shared" si="2"/>
        <v>0.77777777777777779</v>
      </c>
      <c r="L24" s="20">
        <f t="shared" si="2"/>
        <v>0.66666666666666663</v>
      </c>
      <c r="M24" s="20">
        <f t="shared" si="2"/>
        <v>1</v>
      </c>
      <c r="N24" s="20">
        <f t="shared" si="2"/>
        <v>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2016-2017</vt:lpstr>
      <vt:lpstr>2015-2016</vt:lpstr>
      <vt:lpstr>2014-2015</vt:lpstr>
    </vt:vector>
  </TitlesOfParts>
  <Company>Blackpool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Turner</dc:creator>
  <cp:lastModifiedBy>Ian</cp:lastModifiedBy>
  <cp:lastPrinted>2016-01-07T11:23:13Z</cp:lastPrinted>
  <dcterms:created xsi:type="dcterms:W3CDTF">2016-01-07T09:31:54Z</dcterms:created>
  <dcterms:modified xsi:type="dcterms:W3CDTF">2017-06-28T08:27:38Z</dcterms:modified>
</cp:coreProperties>
</file>